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25" windowHeight="4545"/>
  </bookViews>
  <sheets>
    <sheet name="工作表1" sheetId="1" r:id="rId1"/>
  </sheets>
  <definedNames>
    <definedName name="_xlnm._FilterDatabase" localSheetId="0" hidden="1">工作表1!$A$2:$I$69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<sst xmlns="http://schemas.openxmlformats.org/spreadsheetml/2006/main" count="237" uniqueCount="110">
  <si>
    <t>武夷学院2026届毕业生信息</t>
  </si>
  <si>
    <t>学 院（系）</t>
  </si>
  <si>
    <t>专 业（全称）</t>
  </si>
  <si>
    <t>学 制</t>
  </si>
  <si>
    <t>学 历</t>
  </si>
  <si>
    <t>毕业生数</t>
  </si>
  <si>
    <t>辅导员及联系方式</t>
  </si>
  <si>
    <t>负责人及联系方式</t>
  </si>
  <si>
    <t>专业人数</t>
  </si>
  <si>
    <t>男</t>
  </si>
  <si>
    <t>女</t>
  </si>
  <si>
    <t>茶与食品学院</t>
  </si>
  <si>
    <t>茶学（国家级特色专业/省级一流专业）</t>
  </si>
  <si>
    <t>四年</t>
  </si>
  <si>
    <t>本科</t>
  </si>
  <si>
    <t>李飞龙 18094156215</t>
  </si>
  <si>
    <t>雷卫星 18950609822</t>
  </si>
  <si>
    <t>园艺（省级一流专业）</t>
  </si>
  <si>
    <t>食品质量与安全（省级一流专业及服务产业特色产业）</t>
  </si>
  <si>
    <t>食品科学与工程</t>
  </si>
  <si>
    <t>茶学（专升本）</t>
  </si>
  <si>
    <t>二年</t>
  </si>
  <si>
    <t xml:space="preserve"> 林衍盛 18750763296</t>
  </si>
  <si>
    <t>合计</t>
  </si>
  <si>
    <t>旅游学院</t>
  </si>
  <si>
    <t>酒店管理</t>
  </si>
  <si>
    <t>李元芳 13075840482</t>
  </si>
  <si>
    <t>朱 明 18305993682</t>
  </si>
  <si>
    <t>旅游管理（省级特殊专业及一流专业/服务产业特色专业）</t>
  </si>
  <si>
    <t>文化产业管理</t>
  </si>
  <si>
    <t>康复治疗学</t>
  </si>
  <si>
    <t>吴冰冰 17360980125</t>
  </si>
  <si>
    <t>机电工程学院</t>
  </si>
  <si>
    <t>机械设计制造及其自动化</t>
  </si>
  <si>
    <t>赵建波 18850635391</t>
  </si>
  <si>
    <t>刘和群 14759952503</t>
  </si>
  <si>
    <t>电气工程及其自动化</t>
  </si>
  <si>
    <t>电子信息工程（省级服务产业特色专业）</t>
  </si>
  <si>
    <t>微电子科学与工程</t>
  </si>
  <si>
    <t>徐丽娟 18706019276</t>
  </si>
  <si>
    <t>机械电子工程</t>
  </si>
  <si>
    <t>海峡成功学院</t>
  </si>
  <si>
    <t>广播电视编导（闽台）</t>
  </si>
  <si>
    <t>杨 超 13365093507</t>
  </si>
  <si>
    <t>朱纯林 18965382122</t>
  </si>
  <si>
    <t>视觉传达设计（闽台）</t>
  </si>
  <si>
    <t>旅游管理（闽台）</t>
  </si>
  <si>
    <t>生物工程（闽台）</t>
  </si>
  <si>
    <t>国际经济与贸易（闽台）</t>
  </si>
  <si>
    <t>通信工程</t>
  </si>
  <si>
    <t>吴婧婧 18305997281</t>
  </si>
  <si>
    <t>电子信息工程</t>
  </si>
  <si>
    <t>美术学</t>
  </si>
  <si>
    <t>艺术学院</t>
  </si>
  <si>
    <t>环境设计（省级服务产业特色专业）</t>
  </si>
  <si>
    <t>俞丽清 17706092629</t>
  </si>
  <si>
    <t>周水春 18950609098</t>
  </si>
  <si>
    <t>产品设计</t>
  </si>
  <si>
    <t>王韦唯 15396086268</t>
  </si>
  <si>
    <t>动画</t>
  </si>
  <si>
    <t>美术学（省级一流专业）</t>
  </si>
  <si>
    <t>王韦唯 15396086268   周巍18850619313</t>
  </si>
  <si>
    <t>视觉传达设计（省级一流专业）</t>
  </si>
  <si>
    <t>数字媒体艺术</t>
  </si>
  <si>
    <t>周巍18850619313</t>
  </si>
  <si>
    <t>人文与教师教育学院</t>
  </si>
  <si>
    <t>商务英语</t>
  </si>
  <si>
    <t>胡丽婷 18705995123</t>
  </si>
  <si>
    <t>孙志强 18950609056</t>
  </si>
  <si>
    <t>小学教育</t>
  </si>
  <si>
    <t>施林娟 13641931271</t>
  </si>
  <si>
    <t>英语师范</t>
  </si>
  <si>
    <t xml:space="preserve">四年 </t>
  </si>
  <si>
    <t>广播电视编导</t>
  </si>
  <si>
    <t>汉语言文学（非师范）（省级一流专业）</t>
  </si>
  <si>
    <t>汉语言文学（师范）</t>
  </si>
  <si>
    <t>学前教育</t>
  </si>
  <si>
    <t>土木工程与建筑学院</t>
  </si>
  <si>
    <t>建筑学</t>
  </si>
  <si>
    <t>五年</t>
  </si>
  <si>
    <t>雷翠丽 15859957730</t>
  </si>
  <si>
    <t>土木工程（省级一流专业）</t>
  </si>
  <si>
    <t>苏旖璇 13599305558</t>
  </si>
  <si>
    <t>工程造价</t>
  </si>
  <si>
    <t>土木工程(3+2)</t>
  </si>
  <si>
    <t>刘傢慧 18060803975</t>
  </si>
  <si>
    <t>生态与资源工程学院</t>
  </si>
  <si>
    <t>化学工程与工艺（省级特色专业及省级一流专业）</t>
  </si>
  <si>
    <t>游美玲 18094156606</t>
  </si>
  <si>
    <t>黄 轲 183965969769</t>
  </si>
  <si>
    <t>高分子材料与工程</t>
  </si>
  <si>
    <t>张美莲 18859195936</t>
  </si>
  <si>
    <t>环境工程（省级一流专业及服务产业特色专业）</t>
  </si>
  <si>
    <t>生物工程（省级一流专业）</t>
  </si>
  <si>
    <t>环境生态工程</t>
  </si>
  <si>
    <t>商学院</t>
  </si>
  <si>
    <t>物流管理（省级一流专业及省级服务产业特色专业）</t>
  </si>
  <si>
    <t>晏 杰 18960626323</t>
  </si>
  <si>
    <t>国际经济与贸易</t>
  </si>
  <si>
    <t>余炳勇 18850616887</t>
  </si>
  <si>
    <t>保险学</t>
  </si>
  <si>
    <t>吴青华 18159879850</t>
  </si>
  <si>
    <t>数学与计算机学院</t>
  </si>
  <si>
    <t>计算机科学与技术（省级一流专业及省级服务产业特色专业）</t>
  </si>
  <si>
    <t>黄诗图 15659362776</t>
  </si>
  <si>
    <t>物联网工程（省级一流专业）</t>
  </si>
  <si>
    <t>数学与应用数学（师范）</t>
  </si>
  <si>
    <t>徐峻岩 13459903836</t>
  </si>
  <si>
    <t>数学与应用数学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</si>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</sst>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0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color rgb="FFFFFFFF"/>
      <name val="宋体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H8" sqref="H8"/>
    </sheetView>
  </sheetViews>
  <sheetFormatPr defaultColWidth="14" defaultRowHeight="18" customHeight="1"/>
  <cols>
    <col min="1" max="1" width="19.2857142857143" style="1" customWidth="1"/>
    <col min="2" max="2" width="25.2857142857143" style="2" customWidth="1"/>
    <col min="3" max="3" width="8.57142857142857" style="1" customWidth="1"/>
    <col min="4" max="4" width="8.42857142857143" style="1" customWidth="1"/>
    <col min="5" max="5" width="9.71428571428571" style="1" customWidth="1"/>
    <col min="6" max="7" width="8.14285714285714" style="1" customWidth="1"/>
    <col min="8" max="9" width="22.1428571428571" style="2" customWidth="1"/>
  </cols>
  <sheetData>
    <row r="1" ht="32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5" t="s">
        <v>6</v>
      </c>
      <c r="I2" s="5" t="s">
        <v>7</v>
      </c>
    </row>
    <row r="3" customHeight="1" spans="1:9">
      <c r="A3" s="8"/>
      <c r="B3" s="9"/>
      <c r="C3" s="8"/>
      <c r="D3" s="8"/>
      <c r="E3" s="10" t="s">
        <v>8</v>
      </c>
      <c r="F3" s="10" t="s">
        <v>9</v>
      </c>
      <c r="G3" s="10" t="s">
        <v>10</v>
      </c>
      <c r="H3" s="9"/>
      <c r="I3" s="9"/>
    </row>
    <row r="4" ht="50" customHeight="1" spans="1:9">
      <c r="A4" s="11" t="s">
        <v>11</v>
      </c>
      <c r="B4" s="12" t="s">
        <v>12</v>
      </c>
      <c r="C4" s="13" t="s">
        <v>13</v>
      </c>
      <c r="D4" s="14" t="s">
        <v>14</v>
      </c>
      <c r="E4" s="14">
        <v>115</v>
      </c>
      <c r="F4" s="14">
        <v>37</v>
      </c>
      <c r="G4" s="14">
        <v>78</v>
      </c>
      <c r="H4" s="15" t="s">
        <v>15</v>
      </c>
      <c r="I4" s="56" t="s">
        <v>16</v>
      </c>
    </row>
    <row r="5" ht="24" customHeight="1" spans="1:9">
      <c r="A5" s="16"/>
      <c r="B5" s="17" t="s">
        <v>17</v>
      </c>
      <c r="C5" s="13" t="s">
        <v>13</v>
      </c>
      <c r="D5" s="14" t="s">
        <v>14</v>
      </c>
      <c r="E5" s="14">
        <v>50</v>
      </c>
      <c r="F5" s="14">
        <v>25</v>
      </c>
      <c r="G5" s="14">
        <v>25</v>
      </c>
      <c r="H5" s="18"/>
      <c r="I5" s="17"/>
    </row>
    <row r="6" ht="24" customHeight="1" spans="1:9">
      <c r="A6" s="16"/>
      <c r="B6" s="17" t="s">
        <v>18</v>
      </c>
      <c r="C6" s="13" t="s">
        <v>13</v>
      </c>
      <c r="D6" s="14" t="s">
        <v>14</v>
      </c>
      <c r="E6" s="14">
        <v>96</v>
      </c>
      <c r="F6" s="14">
        <v>42</v>
      </c>
      <c r="G6" s="14">
        <v>54</v>
      </c>
      <c r="H6" s="18"/>
      <c r="I6" s="17"/>
    </row>
    <row r="7" ht="24" customHeight="1" spans="1:9">
      <c r="A7" s="16"/>
      <c r="B7" s="12" t="s">
        <v>19</v>
      </c>
      <c r="C7" s="13" t="s">
        <v>13</v>
      </c>
      <c r="D7" s="14" t="s">
        <v>14</v>
      </c>
      <c r="E7" s="14">
        <v>59</v>
      </c>
      <c r="F7" s="14">
        <v>30</v>
      </c>
      <c r="G7" s="14">
        <v>29</v>
      </c>
      <c r="H7" s="19"/>
      <c r="I7" s="17"/>
    </row>
    <row r="8" ht="24" customHeight="1" spans="1:9">
      <c r="A8" s="16"/>
      <c r="B8" s="12" t="s">
        <v>20</v>
      </c>
      <c r="C8" s="14" t="s">
        <v>21</v>
      </c>
      <c r="D8" s="14" t="s">
        <v>14</v>
      </c>
      <c r="E8" s="14">
        <v>60</v>
      </c>
      <c r="F8" s="14">
        <v>27</v>
      </c>
      <c r="G8" s="14">
        <v>33</v>
      </c>
      <c r="H8" s="17" t="s">
        <v>22</v>
      </c>
      <c r="I8" s="17"/>
    </row>
    <row r="9" ht="24" customHeight="1" spans="1:9">
      <c r="A9" s="20" t="s">
        <v>23</v>
      </c>
      <c r="B9" s="21"/>
      <c r="C9" s="22"/>
      <c r="D9" s="22"/>
      <c r="E9" s="22">
        <f>SUM(E4:E8)</f>
        <v>380</v>
      </c>
      <c r="F9" s="22">
        <f>SUM(F4:F8)</f>
        <v>161</v>
      </c>
      <c r="G9" s="22">
        <f>SUM(G4:G8)</f>
        <v>219</v>
      </c>
      <c r="H9" s="15"/>
      <c r="I9" s="15"/>
    </row>
    <row r="10" ht="24" customHeight="1" spans="1:9">
      <c r="A10" s="11" t="s">
        <v>24</v>
      </c>
      <c r="B10" s="17" t="s">
        <v>25</v>
      </c>
      <c r="C10" s="14" t="s">
        <v>13</v>
      </c>
      <c r="D10" s="14" t="s">
        <v>14</v>
      </c>
      <c r="E10" s="14">
        <v>52</v>
      </c>
      <c r="F10" s="14">
        <v>10</v>
      </c>
      <c r="G10" s="14">
        <v>42</v>
      </c>
      <c r="H10" s="15" t="s">
        <v>26</v>
      </c>
      <c r="I10" s="56" t="s">
        <v>27</v>
      </c>
    </row>
    <row r="11" ht="24" customHeight="1" spans="1:9">
      <c r="A11" s="16"/>
      <c r="B11" s="17" t="s">
        <v>28</v>
      </c>
      <c r="C11" s="14" t="s">
        <v>13</v>
      </c>
      <c r="D11" s="13" t="s">
        <v>14</v>
      </c>
      <c r="E11" s="14">
        <v>53</v>
      </c>
      <c r="F11" s="14">
        <v>14</v>
      </c>
      <c r="G11" s="14">
        <v>39</v>
      </c>
      <c r="H11" s="18"/>
      <c r="I11" s="17"/>
    </row>
    <row r="12" ht="24" customHeight="1" spans="1:9">
      <c r="A12" s="16"/>
      <c r="B12" s="17" t="s">
        <v>29</v>
      </c>
      <c r="C12" s="14" t="s">
        <v>13</v>
      </c>
      <c r="D12" s="13" t="s">
        <v>14</v>
      </c>
      <c r="E12" s="14">
        <v>43</v>
      </c>
      <c r="F12" s="14">
        <v>9</v>
      </c>
      <c r="G12" s="14">
        <v>34</v>
      </c>
      <c r="H12" s="18"/>
      <c r="I12" s="17"/>
    </row>
    <row r="13" ht="24" customHeight="1" spans="1:9">
      <c r="A13" s="16"/>
      <c r="B13" s="17" t="s">
        <v>30</v>
      </c>
      <c r="C13" s="14" t="s">
        <v>13</v>
      </c>
      <c r="D13" s="13" t="s">
        <v>14</v>
      </c>
      <c r="E13" s="14">
        <v>59</v>
      </c>
      <c r="F13" s="14">
        <v>22</v>
      </c>
      <c r="G13" s="14">
        <v>37</v>
      </c>
      <c r="H13" s="18"/>
      <c r="I13" s="17"/>
    </row>
    <row r="14" ht="24" customHeight="1" spans="1:9">
      <c r="A14" s="16"/>
      <c r="B14" s="17" t="s">
        <v>30</v>
      </c>
      <c r="C14" s="14" t="s">
        <v>21</v>
      </c>
      <c r="D14" s="13" t="s">
        <v>14</v>
      </c>
      <c r="E14" s="14">
        <v>44</v>
      </c>
      <c r="F14" s="14">
        <v>32</v>
      </c>
      <c r="G14" s="14">
        <v>12</v>
      </c>
      <c r="H14" s="19"/>
      <c r="I14" s="17"/>
    </row>
    <row r="15" ht="24" customHeight="1" spans="1:9">
      <c r="A15" s="16"/>
      <c r="B15" s="17" t="s">
        <v>25</v>
      </c>
      <c r="C15" s="14" t="s">
        <v>21</v>
      </c>
      <c r="D15" s="13" t="s">
        <v>14</v>
      </c>
      <c r="E15" s="14">
        <v>57</v>
      </c>
      <c r="F15" s="14">
        <v>14</v>
      </c>
      <c r="G15" s="14">
        <v>43</v>
      </c>
      <c r="H15" s="17" t="s">
        <v>31</v>
      </c>
      <c r="I15" s="17"/>
    </row>
    <row r="16" ht="24" customHeight="1" spans="1:9">
      <c r="A16" s="23" t="s">
        <v>23</v>
      </c>
      <c r="B16" s="24"/>
      <c r="C16" s="25"/>
      <c r="D16" s="25"/>
      <c r="E16" s="25">
        <f>SUM(E10:E15)</f>
        <v>308</v>
      </c>
      <c r="F16" s="25">
        <f>SUM(F10:F15)</f>
        <v>101</v>
      </c>
      <c r="G16" s="25">
        <f>SUM(G10:G15)</f>
        <v>207</v>
      </c>
      <c r="H16" s="26"/>
      <c r="I16" s="26"/>
    </row>
    <row r="17" ht="24" customHeight="1" spans="1:9">
      <c r="A17" s="27" t="s">
        <v>32</v>
      </c>
      <c r="B17" s="19" t="s">
        <v>33</v>
      </c>
      <c r="C17" s="28" t="s">
        <v>13</v>
      </c>
      <c r="D17" s="28" t="s">
        <v>14</v>
      </c>
      <c r="E17" s="29">
        <v>128</v>
      </c>
      <c r="F17" s="29">
        <v>115</v>
      </c>
      <c r="G17" s="29">
        <v>13</v>
      </c>
      <c r="H17" s="18" t="s">
        <v>34</v>
      </c>
      <c r="I17" s="19" t="s">
        <v>35</v>
      </c>
    </row>
    <row r="18" ht="24" customHeight="1" spans="1:9">
      <c r="A18" s="16"/>
      <c r="B18" s="17" t="s">
        <v>36</v>
      </c>
      <c r="C18" s="28" t="s">
        <v>13</v>
      </c>
      <c r="D18" s="28" t="s">
        <v>14</v>
      </c>
      <c r="E18" s="29">
        <v>68</v>
      </c>
      <c r="F18" s="29">
        <v>54</v>
      </c>
      <c r="G18" s="29">
        <v>14</v>
      </c>
      <c r="H18" s="18"/>
      <c r="I18" s="17"/>
    </row>
    <row r="19" ht="24" customHeight="1" spans="1:9">
      <c r="A19" s="16"/>
      <c r="B19" s="17" t="s">
        <v>37</v>
      </c>
      <c r="C19" s="28" t="s">
        <v>13</v>
      </c>
      <c r="D19" s="28" t="s">
        <v>14</v>
      </c>
      <c r="E19" s="29">
        <v>72</v>
      </c>
      <c r="F19" s="29">
        <v>54</v>
      </c>
      <c r="G19" s="29">
        <v>18</v>
      </c>
      <c r="H19" s="19"/>
      <c r="I19" s="17"/>
    </row>
    <row r="20" ht="24" customHeight="1" spans="1:9">
      <c r="A20" s="16"/>
      <c r="B20" s="17" t="s">
        <v>38</v>
      </c>
      <c r="C20" s="28" t="s">
        <v>13</v>
      </c>
      <c r="D20" s="28" t="s">
        <v>14</v>
      </c>
      <c r="E20" s="29">
        <v>56</v>
      </c>
      <c r="F20" s="29">
        <v>46</v>
      </c>
      <c r="G20" s="29">
        <v>10</v>
      </c>
      <c r="H20" s="18" t="s">
        <v>39</v>
      </c>
      <c r="I20" s="17"/>
    </row>
    <row r="21" ht="24" customHeight="1" spans="1:9">
      <c r="A21" s="16"/>
      <c r="B21" s="17" t="s">
        <v>40</v>
      </c>
      <c r="C21" s="28" t="s">
        <v>13</v>
      </c>
      <c r="D21" s="28" t="s">
        <v>14</v>
      </c>
      <c r="E21" s="29">
        <v>56</v>
      </c>
      <c r="F21" s="29">
        <v>50</v>
      </c>
      <c r="G21" s="29">
        <v>6</v>
      </c>
      <c r="H21" s="19"/>
      <c r="I21" s="17"/>
    </row>
    <row r="22" ht="24" customHeight="1" spans="1:9">
      <c r="A22" s="20" t="s">
        <v>23</v>
      </c>
      <c r="B22" s="21"/>
      <c r="C22" s="22"/>
      <c r="D22" s="22"/>
      <c r="E22" s="22">
        <f>SUM(E17:E21)</f>
        <v>380</v>
      </c>
      <c r="F22" s="22">
        <f>SUM(F17:F21)</f>
        <v>319</v>
      </c>
      <c r="G22" s="22">
        <f>SUM(G17:G21)</f>
        <v>61</v>
      </c>
      <c r="H22" s="15"/>
      <c r="I22" s="15"/>
    </row>
    <row r="23" ht="24" customHeight="1" spans="1:9">
      <c r="A23" s="30" t="s">
        <v>41</v>
      </c>
      <c r="B23" s="31" t="s">
        <v>42</v>
      </c>
      <c r="C23" s="32" t="s">
        <v>13</v>
      </c>
      <c r="D23" s="32" t="s">
        <v>14</v>
      </c>
      <c r="E23" s="32">
        <v>56</v>
      </c>
      <c r="F23" s="32">
        <v>10</v>
      </c>
      <c r="G23" s="13">
        <v>46</v>
      </c>
      <c r="H23" s="33" t="s">
        <v>43</v>
      </c>
      <c r="I23" s="31" t="s">
        <v>44</v>
      </c>
    </row>
    <row r="24" ht="24" customHeight="1" spans="1:9">
      <c r="A24" s="34"/>
      <c r="B24" s="35" t="s">
        <v>45</v>
      </c>
      <c r="C24" s="32" t="s">
        <v>13</v>
      </c>
      <c r="D24" s="32" t="s">
        <v>14</v>
      </c>
      <c r="E24" s="36">
        <v>40</v>
      </c>
      <c r="F24" s="36">
        <v>11</v>
      </c>
      <c r="G24" s="36">
        <v>29</v>
      </c>
      <c r="H24" s="37"/>
      <c r="I24" s="35"/>
    </row>
    <row r="25" ht="24" customHeight="1" spans="1:9">
      <c r="A25" s="34"/>
      <c r="B25" s="35" t="s">
        <v>46</v>
      </c>
      <c r="C25" s="32" t="s">
        <v>13</v>
      </c>
      <c r="D25" s="32" t="s">
        <v>14</v>
      </c>
      <c r="E25" s="13">
        <v>53</v>
      </c>
      <c r="F25" s="13">
        <v>20</v>
      </c>
      <c r="G25" s="13">
        <v>33</v>
      </c>
      <c r="H25" s="37"/>
      <c r="I25" s="35"/>
    </row>
    <row r="26" ht="24" customHeight="1" spans="1:9">
      <c r="A26" s="34"/>
      <c r="B26" s="35" t="s">
        <v>47</v>
      </c>
      <c r="C26" s="32" t="s">
        <v>13</v>
      </c>
      <c r="D26" s="32" t="s">
        <v>14</v>
      </c>
      <c r="E26" s="36">
        <v>57</v>
      </c>
      <c r="F26" s="36">
        <v>34</v>
      </c>
      <c r="G26" s="36">
        <v>23</v>
      </c>
      <c r="H26" s="37"/>
      <c r="I26" s="35"/>
    </row>
    <row r="27" ht="24" customHeight="1" spans="1:9">
      <c r="A27" s="34"/>
      <c r="B27" s="35" t="s">
        <v>48</v>
      </c>
      <c r="C27" s="32" t="s">
        <v>13</v>
      </c>
      <c r="D27" s="32" t="s">
        <v>14</v>
      </c>
      <c r="E27" s="36">
        <v>61</v>
      </c>
      <c r="F27" s="36">
        <v>20</v>
      </c>
      <c r="G27" s="36">
        <v>41</v>
      </c>
      <c r="H27" s="38"/>
      <c r="I27" s="35"/>
    </row>
    <row r="28" ht="24" customHeight="1" spans="1:9">
      <c r="A28" s="34"/>
      <c r="B28" s="31" t="s">
        <v>49</v>
      </c>
      <c r="C28" s="32" t="s">
        <v>13</v>
      </c>
      <c r="D28" s="32" t="s">
        <v>14</v>
      </c>
      <c r="E28" s="32">
        <v>69</v>
      </c>
      <c r="F28" s="32">
        <v>51</v>
      </c>
      <c r="G28" s="13">
        <v>18</v>
      </c>
      <c r="H28" s="33" t="s">
        <v>50</v>
      </c>
      <c r="I28" s="35"/>
    </row>
    <row r="29" ht="24" customHeight="1" spans="1:9">
      <c r="A29" s="34"/>
      <c r="B29" s="35" t="s">
        <v>19</v>
      </c>
      <c r="C29" s="32" t="s">
        <v>13</v>
      </c>
      <c r="D29" s="32" t="s">
        <v>14</v>
      </c>
      <c r="E29" s="36">
        <v>56</v>
      </c>
      <c r="F29" s="36">
        <v>25</v>
      </c>
      <c r="G29" s="36">
        <v>31</v>
      </c>
      <c r="H29" s="37"/>
      <c r="I29" s="35"/>
    </row>
    <row r="30" ht="24" customHeight="1" spans="1:9">
      <c r="A30" s="34"/>
      <c r="B30" s="35" t="s">
        <v>51</v>
      </c>
      <c r="C30" s="32" t="s">
        <v>13</v>
      </c>
      <c r="D30" s="32" t="s">
        <v>14</v>
      </c>
      <c r="E30" s="13">
        <v>72</v>
      </c>
      <c r="F30" s="13">
        <v>59</v>
      </c>
      <c r="G30" s="13">
        <v>13</v>
      </c>
      <c r="H30" s="37"/>
      <c r="I30" s="35"/>
    </row>
    <row r="31" ht="24" customHeight="1" spans="1:9">
      <c r="A31" s="34"/>
      <c r="B31" s="35" t="s">
        <v>52</v>
      </c>
      <c r="C31" s="32" t="s">
        <v>13</v>
      </c>
      <c r="D31" s="32" t="s">
        <v>14</v>
      </c>
      <c r="E31" s="36">
        <v>33</v>
      </c>
      <c r="F31" s="36">
        <v>5</v>
      </c>
      <c r="G31" s="36">
        <v>28</v>
      </c>
      <c r="H31" s="37"/>
      <c r="I31" s="35"/>
    </row>
    <row r="32" ht="24" customHeight="1" spans="1:9">
      <c r="A32" s="34"/>
      <c r="B32" s="35" t="s">
        <v>25</v>
      </c>
      <c r="C32" s="32" t="s">
        <v>13</v>
      </c>
      <c r="D32" s="32" t="s">
        <v>14</v>
      </c>
      <c r="E32" s="36">
        <v>48</v>
      </c>
      <c r="F32" s="36">
        <v>17</v>
      </c>
      <c r="G32" s="36">
        <v>31</v>
      </c>
      <c r="H32" s="38"/>
      <c r="I32" s="35"/>
    </row>
    <row r="33" ht="24" customHeight="1" spans="1:9">
      <c r="A33" s="23" t="s">
        <v>23</v>
      </c>
      <c r="B33" s="24"/>
      <c r="C33" s="25"/>
      <c r="D33" s="25"/>
      <c r="E33" s="25">
        <f>SUM(E23:E32)</f>
        <v>545</v>
      </c>
      <c r="F33" s="25">
        <f>SUM(F23:F32)</f>
        <v>252</v>
      </c>
      <c r="G33" s="25">
        <f>SUM(G23:G32)</f>
        <v>293</v>
      </c>
      <c r="H33" s="15"/>
      <c r="I33" s="26"/>
    </row>
    <row r="34" ht="24" customHeight="1" spans="1:9">
      <c r="A34" s="27" t="s">
        <v>53</v>
      </c>
      <c r="B34" s="39" t="s">
        <v>54</v>
      </c>
      <c r="C34" s="32" t="s">
        <v>13</v>
      </c>
      <c r="D34" s="28" t="s">
        <v>14</v>
      </c>
      <c r="E34" s="28">
        <v>81</v>
      </c>
      <c r="F34" s="28">
        <v>34</v>
      </c>
      <c r="G34" s="28">
        <v>47</v>
      </c>
      <c r="H34" s="17" t="s">
        <v>55</v>
      </c>
      <c r="I34" s="58" t="s">
        <v>56</v>
      </c>
    </row>
    <row r="35" ht="24" customHeight="1" spans="1:9">
      <c r="A35" s="16"/>
      <c r="B35" s="39" t="s">
        <v>57</v>
      </c>
      <c r="C35" s="32" t="s">
        <v>13</v>
      </c>
      <c r="D35" s="28" t="s">
        <v>14</v>
      </c>
      <c r="E35" s="40">
        <v>34</v>
      </c>
      <c r="F35" s="40">
        <v>12</v>
      </c>
      <c r="G35" s="40">
        <v>22</v>
      </c>
      <c r="H35" s="17" t="s">
        <v>58</v>
      </c>
      <c r="I35" s="12"/>
    </row>
    <row r="36" ht="24" customHeight="1" spans="1:9">
      <c r="A36" s="16"/>
      <c r="B36" s="39" t="s">
        <v>59</v>
      </c>
      <c r="C36" s="41" t="s">
        <v>13</v>
      </c>
      <c r="D36" s="42" t="s">
        <v>14</v>
      </c>
      <c r="E36" s="43">
        <v>38</v>
      </c>
      <c r="F36" s="43">
        <v>12</v>
      </c>
      <c r="G36" s="43">
        <v>26</v>
      </c>
      <c r="H36" s="17" t="s">
        <v>58</v>
      </c>
      <c r="I36" s="12"/>
    </row>
    <row r="37" ht="24" customHeight="1" spans="1:9">
      <c r="A37" s="16"/>
      <c r="B37" s="39" t="s">
        <v>60</v>
      </c>
      <c r="C37" s="32" t="s">
        <v>13</v>
      </c>
      <c r="D37" s="28" t="s">
        <v>14</v>
      </c>
      <c r="E37" s="40">
        <v>34</v>
      </c>
      <c r="F37" s="40">
        <v>8</v>
      </c>
      <c r="G37" s="40">
        <v>26</v>
      </c>
      <c r="H37" s="17" t="s">
        <v>61</v>
      </c>
      <c r="I37" s="12"/>
    </row>
    <row r="38" ht="24" customHeight="1" spans="1:9">
      <c r="A38" s="16"/>
      <c r="B38" s="39" t="s">
        <v>62</v>
      </c>
      <c r="C38" s="32" t="s">
        <v>13</v>
      </c>
      <c r="D38" s="28" t="s">
        <v>14</v>
      </c>
      <c r="E38" s="40">
        <v>35</v>
      </c>
      <c r="F38" s="40">
        <v>8</v>
      </c>
      <c r="G38" s="40">
        <v>27</v>
      </c>
      <c r="H38" s="17" t="s">
        <v>58</v>
      </c>
      <c r="I38" s="12"/>
    </row>
    <row r="39" ht="24" customHeight="1" spans="1:9">
      <c r="A39" s="16"/>
      <c r="B39" s="39" t="s">
        <v>63</v>
      </c>
      <c r="C39" s="32" t="s">
        <v>13</v>
      </c>
      <c r="D39" s="28" t="s">
        <v>14</v>
      </c>
      <c r="E39" s="40">
        <v>41</v>
      </c>
      <c r="F39" s="40">
        <v>11</v>
      </c>
      <c r="G39" s="40">
        <v>30</v>
      </c>
      <c r="H39" s="17" t="s">
        <v>64</v>
      </c>
      <c r="I39" s="12"/>
    </row>
    <row r="40" ht="24" customHeight="1" spans="1:9">
      <c r="A40" s="20" t="s">
        <v>23</v>
      </c>
      <c r="B40" s="21"/>
      <c r="C40" s="22"/>
      <c r="D40" s="22"/>
      <c r="E40" s="22">
        <f>SUM(E34:E39)</f>
        <v>263</v>
      </c>
      <c r="F40" s="22">
        <f>SUM(F34:F39)</f>
        <v>85</v>
      </c>
      <c r="G40" s="22">
        <f>SUM(G34:G39)</f>
        <v>178</v>
      </c>
      <c r="H40" s="15"/>
      <c r="I40" s="15"/>
    </row>
    <row r="41" ht="24" customHeight="1" spans="1:9">
      <c r="A41" s="44" t="s">
        <v>65</v>
      </c>
      <c r="B41" s="45" t="s">
        <v>66</v>
      </c>
      <c r="C41" s="41" t="s">
        <v>13</v>
      </c>
      <c r="D41" s="41" t="s">
        <v>14</v>
      </c>
      <c r="E41" s="41">
        <v>46</v>
      </c>
      <c r="F41" s="41">
        <v>7</v>
      </c>
      <c r="G41" s="41">
        <v>39</v>
      </c>
      <c r="H41" s="36" t="s">
        <v>67</v>
      </c>
      <c r="I41" s="45" t="s">
        <v>68</v>
      </c>
    </row>
    <row r="42" ht="24" customHeight="1" spans="1:9">
      <c r="A42" s="46"/>
      <c r="B42" s="47" t="s">
        <v>69</v>
      </c>
      <c r="C42" s="36" t="s">
        <v>13</v>
      </c>
      <c r="D42" s="36" t="s">
        <v>14</v>
      </c>
      <c r="E42" s="36">
        <v>182</v>
      </c>
      <c r="F42" s="36">
        <v>35</v>
      </c>
      <c r="G42" s="36">
        <v>147</v>
      </c>
      <c r="H42" s="48" t="s">
        <v>70</v>
      </c>
      <c r="I42" s="47"/>
    </row>
    <row r="43" ht="24" customHeight="1" spans="1:9">
      <c r="A43" s="46"/>
      <c r="B43" s="47" t="s">
        <v>71</v>
      </c>
      <c r="C43" s="49" t="s">
        <v>72</v>
      </c>
      <c r="D43" s="36" t="s">
        <v>14</v>
      </c>
      <c r="E43" s="36">
        <v>38</v>
      </c>
      <c r="F43" s="36">
        <v>5</v>
      </c>
      <c r="G43" s="36">
        <v>33</v>
      </c>
      <c r="H43" s="50"/>
      <c r="I43" s="47"/>
    </row>
    <row r="44" ht="24" customHeight="1" spans="1:9">
      <c r="A44" s="46"/>
      <c r="B44" s="47" t="s">
        <v>73</v>
      </c>
      <c r="C44" s="36" t="s">
        <v>13</v>
      </c>
      <c r="D44" s="36" t="s">
        <v>14</v>
      </c>
      <c r="E44" s="36">
        <v>69</v>
      </c>
      <c r="F44" s="36">
        <v>12</v>
      </c>
      <c r="G44" s="36">
        <v>57</v>
      </c>
      <c r="H44" s="51"/>
      <c r="I44" s="47"/>
    </row>
    <row r="45" ht="24" customHeight="1" spans="1:9">
      <c r="A45" s="46"/>
      <c r="B45" s="47" t="s">
        <v>74</v>
      </c>
      <c r="C45" s="36" t="s">
        <v>13</v>
      </c>
      <c r="D45" s="36" t="s">
        <v>14</v>
      </c>
      <c r="E45" s="36">
        <v>59</v>
      </c>
      <c r="F45" s="36">
        <v>11</v>
      </c>
      <c r="G45" s="36">
        <v>48</v>
      </c>
      <c r="H45" s="48" t="s">
        <v>68</v>
      </c>
      <c r="I45" s="47"/>
    </row>
    <row r="46" ht="24" customHeight="1" spans="1:9">
      <c r="A46" s="46"/>
      <c r="B46" s="47" t="s">
        <v>75</v>
      </c>
      <c r="C46" s="36" t="s">
        <v>13</v>
      </c>
      <c r="D46" s="36" t="s">
        <v>14</v>
      </c>
      <c r="E46" s="36">
        <v>50</v>
      </c>
      <c r="F46" s="36">
        <v>5</v>
      </c>
      <c r="G46" s="36">
        <v>45</v>
      </c>
      <c r="H46" s="50"/>
      <c r="I46" s="47"/>
    </row>
    <row r="47" ht="24" customHeight="1" spans="1:9">
      <c r="A47" s="46"/>
      <c r="B47" s="47" t="s">
        <v>76</v>
      </c>
      <c r="C47" s="36" t="s">
        <v>13</v>
      </c>
      <c r="D47" s="36" t="s">
        <v>14</v>
      </c>
      <c r="E47" s="36">
        <v>52</v>
      </c>
      <c r="F47" s="36">
        <v>4</v>
      </c>
      <c r="G47" s="36">
        <v>48</v>
      </c>
      <c r="H47" s="51"/>
      <c r="I47" s="47"/>
    </row>
    <row r="48" ht="24" customHeight="1" spans="1:9">
      <c r="A48" s="23" t="s">
        <v>23</v>
      </c>
      <c r="B48" s="24"/>
      <c r="C48" s="25"/>
      <c r="D48" s="25"/>
      <c r="E48" s="25">
        <f>SUM(E41:E47)</f>
        <v>496</v>
      </c>
      <c r="F48" s="25">
        <f>SUM(F41:F47)</f>
        <v>79</v>
      </c>
      <c r="G48" s="25">
        <f>SUM(G41:G47)</f>
        <v>417</v>
      </c>
      <c r="H48" s="52"/>
      <c r="I48" s="52"/>
    </row>
    <row r="49" ht="24" customHeight="1" spans="1:9">
      <c r="A49" s="27" t="s">
        <v>77</v>
      </c>
      <c r="B49" s="19" t="s">
        <v>78</v>
      </c>
      <c r="C49" s="28" t="s">
        <v>79</v>
      </c>
      <c r="D49" s="42" t="s">
        <v>14</v>
      </c>
      <c r="E49" s="28">
        <v>52</v>
      </c>
      <c r="F49" s="28">
        <v>30</v>
      </c>
      <c r="G49" s="28">
        <v>22</v>
      </c>
      <c r="H49" s="19" t="s">
        <v>80</v>
      </c>
      <c r="I49" s="19" t="s">
        <v>80</v>
      </c>
    </row>
    <row r="50" ht="24" customHeight="1" spans="1:9">
      <c r="A50" s="16"/>
      <c r="B50" s="17" t="s">
        <v>81</v>
      </c>
      <c r="C50" s="32" t="s">
        <v>13</v>
      </c>
      <c r="D50" s="42" t="s">
        <v>14</v>
      </c>
      <c r="E50" s="14">
        <v>116</v>
      </c>
      <c r="F50" s="14">
        <v>103</v>
      </c>
      <c r="G50" s="14">
        <v>13</v>
      </c>
      <c r="H50" s="15" t="s">
        <v>82</v>
      </c>
      <c r="I50" s="17"/>
    </row>
    <row r="51" ht="24" customHeight="1" spans="1:9">
      <c r="A51" s="16"/>
      <c r="B51" s="17" t="s">
        <v>83</v>
      </c>
      <c r="C51" s="32" t="s">
        <v>13</v>
      </c>
      <c r="D51" s="42" t="s">
        <v>14</v>
      </c>
      <c r="E51" s="14">
        <v>125</v>
      </c>
      <c r="F51" s="14">
        <v>74</v>
      </c>
      <c r="G51" s="14">
        <v>51</v>
      </c>
      <c r="H51" s="19"/>
      <c r="I51" s="17"/>
    </row>
    <row r="52" ht="24" customHeight="1" spans="1:9">
      <c r="A52" s="16"/>
      <c r="B52" s="17" t="s">
        <v>84</v>
      </c>
      <c r="C52" s="14" t="s">
        <v>21</v>
      </c>
      <c r="D52" s="42" t="s">
        <v>14</v>
      </c>
      <c r="E52" s="14">
        <v>62</v>
      </c>
      <c r="F52" s="14">
        <v>54</v>
      </c>
      <c r="G52" s="14">
        <v>8</v>
      </c>
      <c r="H52" s="17" t="s">
        <v>85</v>
      </c>
      <c r="I52" s="17"/>
    </row>
    <row r="53" ht="24" customHeight="1" spans="1:9">
      <c r="A53" s="20" t="s">
        <v>23</v>
      </c>
      <c r="B53" s="21"/>
      <c r="C53" s="22"/>
      <c r="D53" s="22"/>
      <c r="E53" s="22">
        <f>SUM(E49:E52)</f>
        <v>355</v>
      </c>
      <c r="F53" s="22">
        <f>SUM(F49:F52)</f>
        <v>261</v>
      </c>
      <c r="G53" s="22">
        <f>SUM(G49:G52)</f>
        <v>94</v>
      </c>
      <c r="H53" s="15"/>
      <c r="I53" s="15"/>
    </row>
    <row r="54" ht="24" customHeight="1" spans="1:9">
      <c r="A54" s="11" t="s">
        <v>86</v>
      </c>
      <c r="B54" s="47" t="s">
        <v>87</v>
      </c>
      <c r="C54" s="32" t="s">
        <v>13</v>
      </c>
      <c r="D54" s="53" t="s">
        <v>14</v>
      </c>
      <c r="E54" s="36">
        <v>97</v>
      </c>
      <c r="F54" s="36">
        <v>59</v>
      </c>
      <c r="G54" s="36">
        <v>38</v>
      </c>
      <c r="H54" s="36" t="s">
        <v>88</v>
      </c>
      <c r="I54" s="56" t="s">
        <v>89</v>
      </c>
    </row>
    <row r="55" ht="24" customHeight="1" spans="1:9">
      <c r="A55" s="27"/>
      <c r="B55" s="47" t="s">
        <v>90</v>
      </c>
      <c r="C55" s="32" t="s">
        <v>13</v>
      </c>
      <c r="D55" s="53" t="s">
        <v>14</v>
      </c>
      <c r="E55" s="36">
        <v>94</v>
      </c>
      <c r="F55" s="36">
        <v>66</v>
      </c>
      <c r="G55" s="36">
        <v>28</v>
      </c>
      <c r="H55" s="48" t="s">
        <v>91</v>
      </c>
      <c r="I55" s="19"/>
    </row>
    <row r="56" ht="24" customHeight="1" spans="1:9">
      <c r="A56" s="16"/>
      <c r="B56" s="47" t="s">
        <v>92</v>
      </c>
      <c r="C56" s="32" t="s">
        <v>13</v>
      </c>
      <c r="D56" s="53" t="s">
        <v>14</v>
      </c>
      <c r="E56" s="36">
        <v>53</v>
      </c>
      <c r="F56" s="36">
        <v>29</v>
      </c>
      <c r="G56" s="36">
        <v>24</v>
      </c>
      <c r="H56" s="50"/>
      <c r="I56" s="17"/>
    </row>
    <row r="57" ht="24" customHeight="1" spans="1:9">
      <c r="A57" s="16"/>
      <c r="B57" s="47" t="s">
        <v>93</v>
      </c>
      <c r="C57" s="32" t="s">
        <v>13</v>
      </c>
      <c r="D57" s="53" t="s">
        <v>14</v>
      </c>
      <c r="E57" s="36">
        <v>62</v>
      </c>
      <c r="F57" s="36">
        <v>37</v>
      </c>
      <c r="G57" s="36">
        <v>25</v>
      </c>
      <c r="H57" s="50"/>
      <c r="I57" s="17"/>
    </row>
    <row r="58" ht="24" customHeight="1" spans="1:9">
      <c r="A58" s="16"/>
      <c r="B58" s="47" t="s">
        <v>94</v>
      </c>
      <c r="C58" s="32" t="s">
        <v>13</v>
      </c>
      <c r="D58" s="53" t="s">
        <v>14</v>
      </c>
      <c r="E58" s="36">
        <v>57</v>
      </c>
      <c r="F58" s="36">
        <v>36</v>
      </c>
      <c r="G58" s="36">
        <v>21</v>
      </c>
      <c r="H58" s="51"/>
      <c r="I58" s="17"/>
    </row>
    <row r="59" ht="24" customHeight="1" spans="1:9">
      <c r="A59" s="23" t="s">
        <v>23</v>
      </c>
      <c r="B59" s="24"/>
      <c r="C59" s="25"/>
      <c r="D59" s="25"/>
      <c r="E59" s="25">
        <f>SUM(E54:E58)</f>
        <v>363</v>
      </c>
      <c r="F59" s="25">
        <f>SUM(F54:F58)</f>
        <v>227</v>
      </c>
      <c r="G59" s="25">
        <f>SUM(G54:G58)</f>
        <v>136</v>
      </c>
      <c r="H59" s="26"/>
      <c r="I59" s="26"/>
    </row>
    <row r="60" ht="24" customHeight="1" spans="1:9">
      <c r="A60" s="11" t="s">
        <v>95</v>
      </c>
      <c r="B60" s="17" t="s">
        <v>96</v>
      </c>
      <c r="C60" s="32" t="s">
        <v>13</v>
      </c>
      <c r="D60" s="54" t="s">
        <v>14</v>
      </c>
      <c r="E60" s="14">
        <v>122</v>
      </c>
      <c r="F60" s="14">
        <v>40</v>
      </c>
      <c r="G60" s="14">
        <v>82</v>
      </c>
      <c r="H60" s="17" t="s">
        <v>97</v>
      </c>
      <c r="I60" s="56" t="s">
        <v>97</v>
      </c>
    </row>
    <row r="61" ht="24" customHeight="1" spans="1:9">
      <c r="A61" s="27"/>
      <c r="B61" s="55" t="s">
        <v>98</v>
      </c>
      <c r="C61" s="32" t="s">
        <v>13</v>
      </c>
      <c r="D61" s="54" t="s">
        <v>14</v>
      </c>
      <c r="E61" s="54">
        <v>60</v>
      </c>
      <c r="F61" s="54">
        <v>17</v>
      </c>
      <c r="G61" s="54">
        <v>43</v>
      </c>
      <c r="H61" s="56" t="s">
        <v>99</v>
      </c>
      <c r="I61" s="19"/>
    </row>
    <row r="62" ht="24" customHeight="1" spans="1:9">
      <c r="A62" s="16"/>
      <c r="B62" s="12" t="s">
        <v>100</v>
      </c>
      <c r="C62" s="32" t="s">
        <v>13</v>
      </c>
      <c r="D62" s="54" t="s">
        <v>14</v>
      </c>
      <c r="E62" s="14">
        <v>57</v>
      </c>
      <c r="F62" s="14">
        <v>12</v>
      </c>
      <c r="G62" s="14">
        <v>45</v>
      </c>
      <c r="H62" s="17" t="s">
        <v>101</v>
      </c>
      <c r="I62" s="17"/>
    </row>
    <row r="63" ht="24" customHeight="1" spans="1:9">
      <c r="A63" s="20" t="s">
        <v>23</v>
      </c>
      <c r="B63" s="21"/>
      <c r="C63" s="22"/>
      <c r="D63" s="22"/>
      <c r="E63" s="22">
        <f>SUM(E60:E62)</f>
        <v>239</v>
      </c>
      <c r="F63" s="22">
        <f>SUM(F60:F62)</f>
        <v>69</v>
      </c>
      <c r="G63" s="22">
        <f>SUM(G60:G62)</f>
        <v>170</v>
      </c>
      <c r="H63" s="15"/>
      <c r="I63" s="15"/>
    </row>
    <row r="64" ht="24" customHeight="1" spans="1:9">
      <c r="A64" s="11" t="s">
        <v>102</v>
      </c>
      <c r="B64" s="56" t="s">
        <v>103</v>
      </c>
      <c r="C64" s="32" t="s">
        <v>13</v>
      </c>
      <c r="D64" s="53" t="s">
        <v>14</v>
      </c>
      <c r="E64" s="54">
        <v>117</v>
      </c>
      <c r="F64" s="54">
        <v>84</v>
      </c>
      <c r="G64" s="54">
        <v>33</v>
      </c>
      <c r="H64" s="57" t="s">
        <v>104</v>
      </c>
      <c r="I64" s="56" t="s">
        <v>104</v>
      </c>
    </row>
    <row r="65" ht="24" customHeight="1" spans="1:9">
      <c r="A65" s="16"/>
      <c r="B65" s="17" t="s">
        <v>105</v>
      </c>
      <c r="C65" s="32" t="s">
        <v>13</v>
      </c>
      <c r="D65" s="59" t="s">
        <v>14</v>
      </c>
      <c r="E65" s="14">
        <v>60</v>
      </c>
      <c r="F65" s="60">
        <v>47</v>
      </c>
      <c r="G65" s="60">
        <v>13</v>
      </c>
      <c r="H65" s="18"/>
      <c r="I65" s="17"/>
    </row>
    <row r="66" ht="24" customHeight="1" spans="1:9">
      <c r="A66" s="16"/>
      <c r="B66" s="17" t="s">
        <v>106</v>
      </c>
      <c r="C66" s="32" t="s">
        <v>13</v>
      </c>
      <c r="D66" s="59" t="s">
        <v>14</v>
      </c>
      <c r="E66" s="14">
        <v>50</v>
      </c>
      <c r="F66" s="60">
        <v>19</v>
      </c>
      <c r="G66" s="60">
        <v>31</v>
      </c>
      <c r="H66" s="19"/>
      <c r="I66" s="17"/>
    </row>
    <row r="67" ht="24" customHeight="1" spans="1:9">
      <c r="A67" s="16"/>
      <c r="B67" s="17" t="s">
        <v>49</v>
      </c>
      <c r="C67" s="32" t="s">
        <v>13</v>
      </c>
      <c r="D67" s="59" t="s">
        <v>14</v>
      </c>
      <c r="E67" s="14">
        <v>61</v>
      </c>
      <c r="F67" s="60">
        <v>52</v>
      </c>
      <c r="G67" s="60">
        <v>9</v>
      </c>
      <c r="H67" s="15" t="s">
        <v>107</v>
      </c>
      <c r="I67" s="17"/>
    </row>
    <row r="68" ht="24" customHeight="1" spans="1:9">
      <c r="A68" s="16"/>
      <c r="B68" s="17" t="s">
        <v>108</v>
      </c>
      <c r="C68" s="32" t="s">
        <v>13</v>
      </c>
      <c r="D68" s="59" t="s">
        <v>14</v>
      </c>
      <c r="E68" s="14">
        <v>69</v>
      </c>
      <c r="F68" s="36">
        <v>35</v>
      </c>
      <c r="G68" s="60">
        <v>34</v>
      </c>
      <c r="H68" s="19"/>
      <c r="I68" s="17"/>
    </row>
    <row r="69" ht="24" customHeight="1" spans="1:9">
      <c r="A69" s="23" t="s">
        <v>23</v>
      </c>
      <c r="B69" s="24"/>
      <c r="C69" s="25"/>
      <c r="D69" s="25"/>
      <c r="E69" s="25">
        <f>SUM(E64:E68)</f>
        <v>357</v>
      </c>
      <c r="F69" s="25">
        <f>SUM(F64:F68)</f>
        <v>237</v>
      </c>
      <c r="G69" s="25">
        <f>SUM(G64:G68)</f>
        <v>120</v>
      </c>
      <c r="H69" s="26"/>
      <c r="I69" s="26"/>
    </row>
    <row r="70" customHeight="1" spans="1:9">
      <c r="A70" s="61" t="s">
        <v>109</v>
      </c>
      <c r="B70" s="62"/>
      <c r="C70" s="63"/>
      <c r="D70" s="63"/>
      <c r="E70" s="63">
        <f>SUM(E69,E63,E59,E53,E48,E40,E33,E22,E16,E9)</f>
        <v>3686</v>
      </c>
      <c r="F70" s="63">
        <f>SUM(F69,F63,F59,F53,F48,F40,F33,F22,F16,F9)</f>
        <v>1791</v>
      </c>
      <c r="G70" s="63">
        <f>SUM(G69,G63,G59,G53,G48,G40,G33,G22,G16,G9)</f>
        <v>1895</v>
      </c>
      <c r="H70" s="64"/>
      <c r="I70" s="64"/>
    </row>
  </sheetData>
  <mergeCells count="51">
    <mergeCell ref="A1:I1"/>
    <mergeCell ref="E2:G2"/>
    <mergeCell ref="A9:D9"/>
    <mergeCell ref="A16:D16"/>
    <mergeCell ref="A22:D22"/>
    <mergeCell ref="A33:D33"/>
    <mergeCell ref="A40:D40"/>
    <mergeCell ref="A48:D48"/>
    <mergeCell ref="A53:D53"/>
    <mergeCell ref="A59:D59"/>
    <mergeCell ref="A63:D63"/>
    <mergeCell ref="A69:D69"/>
    <mergeCell ref="A70:D70"/>
    <mergeCell ref="A2:A3"/>
    <mergeCell ref="A4:A8"/>
    <mergeCell ref="A10:A15"/>
    <mergeCell ref="A17:A21"/>
    <mergeCell ref="A23:A32"/>
    <mergeCell ref="A34:A39"/>
    <mergeCell ref="A41:A47"/>
    <mergeCell ref="A49:A52"/>
    <mergeCell ref="A54:A58"/>
    <mergeCell ref="A60:A62"/>
    <mergeCell ref="A64:A68"/>
    <mergeCell ref="B2:B3"/>
    <mergeCell ref="C2:C3"/>
    <mergeCell ref="D2:D3"/>
    <mergeCell ref="H2:H3"/>
    <mergeCell ref="H4:H7"/>
    <mergeCell ref="H10:H14"/>
    <mergeCell ref="H17:H19"/>
    <mergeCell ref="H20:H21"/>
    <mergeCell ref="H23:H27"/>
    <mergeCell ref="H28:H32"/>
    <mergeCell ref="H42:H44"/>
    <mergeCell ref="H45:H47"/>
    <mergeCell ref="H50:H51"/>
    <mergeCell ref="H55:H58"/>
    <mergeCell ref="H64:H66"/>
    <mergeCell ref="H67:H68"/>
    <mergeCell ref="I2:I3"/>
    <mergeCell ref="I4:I8"/>
    <mergeCell ref="I10:I15"/>
    <mergeCell ref="I17:I21"/>
    <mergeCell ref="I23:I32"/>
    <mergeCell ref="I34:I39"/>
    <mergeCell ref="I41:I47"/>
    <mergeCell ref="I49:I52"/>
    <mergeCell ref="I54:I58"/>
    <mergeCell ref="I60:I62"/>
    <mergeCell ref="I64:I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2024-08-27T15:10:00Z</dcterms:created>
  <dcterms:modified xsi:type="dcterms:W3CDTF">2025-09-08T02:32:54Z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8A78E0F9928340C187657E6E3986FD27_13</vt:lpwstr>
  </property>
  <property fmtid="{D5CDD505-2E9C-101B-9397-08002B2CF9AE}" pid="3" name="KSOProductBuildVer">
    <vt:lpwstr>2052-12.1.0.22529</vt:lpwstr>
  </property>
</Properties>
</file>